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F196" i="1" l="1"/>
  <c r="J196" i="1"/>
  <c r="H196" i="1"/>
  <c r="L196" i="1"/>
  <c r="I196" i="1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<sst xmlns="http://schemas.openxmlformats.org/spreadsheetml/2006/main" count="232" uniqueCount="76">
  <si>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</si>
  <si>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</si>
  <si>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</si>
  <si>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</si>
  <si>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</si>
  <si>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</si>
  <si>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</si>
  <si>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</si>
  <si>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</si>
  <si>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</si>
  <si>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</si>
  <si>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</si>
  <si>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</si>
  <si>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</si>
  <si>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</si>
  <si>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</si>
  <si>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</si>
  <si>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</si>
  <si>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</si>
  <si>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</si>
  <si>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</si>
  <si>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</si>
  <si>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</si>
  <si>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</si>
  <si>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</si>
  <si>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</si>
  <si>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</si>
  <si>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</si>
  <si>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</si>
  <si>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</si>
  <si>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</si>
  <si>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</si>
  <si>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</si>
  <si>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</si>
  <si>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</si>
  <si>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</si>
  <si>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</si>
  <si>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</si>
  <si>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</si>
  <si>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</si>
  <si>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И ПШЕНА</t>
  </si>
  <si>
    <t>КАКАО С МОЛОКОМ</t>
  </si>
  <si>
    <t>БАТОН</t>
  </si>
  <si>
    <t>Ветчина</t>
  </si>
  <si>
    <t>КОТЛЕТЫ РУБЛЕННЫЕ ИЗ БРОЙЛЕРОВ-ЦЫПЛЯТ/МАКАРОННЫЕ ИЗДЕЛИЯ ОТВАРНЫЕ С МАСЛОМ</t>
  </si>
  <si>
    <t>295/202.1</t>
  </si>
  <si>
    <t>ЧАЙ С ЛИМОНОМ</t>
  </si>
  <si>
    <t>Хлеб Пшеничный 40</t>
  </si>
  <si>
    <t>ЖАРКОЕ ПО-ДОМАШНЕМУ с курицей 250</t>
  </si>
  <si>
    <t>ЧАЙ С САХАРОМ, ВАРЕНЬЕМ, ДЖЕМОМ, МЕДОМ, ПОВИДЛОМ</t>
  </si>
  <si>
    <t>Помидор свежий</t>
  </si>
  <si>
    <t xml:space="preserve">ПОДЖАРКА ИЗ РЫБЫ/РИС ОТВАРНОЙ </t>
  </si>
  <si>
    <t>231/304</t>
  </si>
  <si>
    <t>КОМПОТ ИЗ СМЕСИ СУХОФРУКТОВ</t>
  </si>
  <si>
    <t>САЛАТ ИЗ СВЕКЛЫ С ЗЕЛЕНЫМ ГОРОШКОМ</t>
  </si>
  <si>
    <t xml:space="preserve">Котлета домашняя/КАРТОФЕЛЬНОЕ ПЮРЕ  </t>
  </si>
  <si>
    <t>271/312</t>
  </si>
  <si>
    <t>Макаронные изделия отварные с маслом/Сосиска отварная/</t>
  </si>
  <si>
    <t>202.1/254/24</t>
  </si>
  <si>
    <t xml:space="preserve">КОМПОТ ИЗ С/М ЯГОД </t>
  </si>
  <si>
    <t>Винегрет овощной</t>
  </si>
  <si>
    <t>КОТЛЕТЫ РУБЛЕННЫЕ ИЗ БРОЙЛЕРОВ-ЦЫПЛЯТ/КАША РАССЫПЧАТАЯ ГРЕЧНЕВАЯ 200/Соус красный основной</t>
  </si>
  <si>
    <t>КАША ПШЕННАЯ С ИЗЮМОМ</t>
  </si>
  <si>
    <t>177.1</t>
  </si>
  <si>
    <t>СЫР (ПОРЦИЯМИ)</t>
  </si>
  <si>
    <t>ЙОГУРТ</t>
  </si>
  <si>
    <t>ТЕФТЕЛИ МЯСНЫЕ С РИСОМ/КАРТОФЕЛЬНОЕ ПЮРЕ</t>
  </si>
  <si>
    <t>279/312</t>
  </si>
  <si>
    <t>Хлеб Пшеничный /Хлеб ржаной 40</t>
  </si>
  <si>
    <t>ИКРА КАБАЧКОВАЯ КОНСЕРВИРОВАННАЯ/ПЛОВ ИЗ КУРИЦЫ 250</t>
  </si>
  <si>
    <t>КОМПОТ ИЗ СВЕЖИХ ЯБЛОК</t>
  </si>
  <si>
    <t>Печенье</t>
  </si>
  <si>
    <t>173/171,1/348</t>
  </si>
  <si>
    <t>ГБОУ СОШ с. Старое Ермаково</t>
  </si>
  <si>
    <t>Гимадиева Р.Х.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</si>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</sst>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74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7.1</v>
      </c>
      <c r="H6" s="40">
        <v>13.2</v>
      </c>
      <c r="I6" s="40">
        <v>40</v>
      </c>
      <c r="J6" s="40">
        <v>307.39999999999998</v>
      </c>
      <c r="K6" s="41">
        <v>175</v>
      </c>
      <c r="L6" s="40">
        <v>38.479999999999997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30</v>
      </c>
      <c r="G7" s="43">
        <v>5.2</v>
      </c>
      <c r="H7" s="43">
        <v>10.199999999999999</v>
      </c>
      <c r="I7" s="43">
        <v>0.1</v>
      </c>
      <c r="J7" s="43">
        <v>90</v>
      </c>
      <c r="K7" s="44"/>
      <c r="L7" s="43">
        <v>20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17.260000000000002</v>
      </c>
    </row>
    <row r="9" spans="1:12" ht="14.4" x14ac:dyDescent="0.3">
      <c r="A9" s="23"/>
      <c r="B9" s="15"/>
      <c r="C9" s="11"/>
      <c r="D9" s="7" t="s">
        <v>23</v>
      </c>
      <c r="E9" s="51" t="s">
        <v>42</v>
      </c>
      <c r="F9" s="43">
        <v>30</v>
      </c>
      <c r="G9" s="43">
        <v>2.2999999999999998</v>
      </c>
      <c r="H9" s="43">
        <v>0.9</v>
      </c>
      <c r="I9" s="43">
        <v>15.4</v>
      </c>
      <c r="J9" s="43">
        <v>78.599999999999994</v>
      </c>
      <c r="K9" s="44"/>
      <c r="L9" s="43">
        <v>2.94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18.400000000000002</v>
      </c>
      <c r="H13" s="19">
        <f t="shared" si="0"/>
        <v>27.299999999999997</v>
      </c>
      <c r="I13" s="19">
        <f t="shared" si="0"/>
        <v>79.900000000000006</v>
      </c>
      <c r="J13" s="19">
        <f t="shared" si="0"/>
        <v>617</v>
      </c>
      <c r="K13" s="25"/>
      <c r="L13" s="19">
        <f t="shared" ref="L13" si="1">SUM(L6:L12)</f>
        <v>78.679999999999993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510</v>
      </c>
      <c r="G24" s="32">
        <f t="shared" ref="G24:J24" si="4">G13+G23</f>
        <v>18.400000000000002</v>
      </c>
      <c r="H24" s="32">
        <f t="shared" si="4"/>
        <v>27.299999999999997</v>
      </c>
      <c r="I24" s="32">
        <f t="shared" si="4"/>
        <v>79.900000000000006</v>
      </c>
      <c r="J24" s="32">
        <f t="shared" si="4"/>
        <v>617</v>
      </c>
      <c r="K24" s="32"/>
      <c r="L24" s="32">
        <f t="shared" ref="L24" si="5">L13+L23</f>
        <v>78.679999999999993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230</v>
      </c>
      <c r="G25" s="40">
        <v>25.5</v>
      </c>
      <c r="H25" s="40">
        <v>25.2</v>
      </c>
      <c r="I25" s="40">
        <v>44.9</v>
      </c>
      <c r="J25" s="40">
        <v>509.2</v>
      </c>
      <c r="K25" s="41" t="s">
        <v>45</v>
      </c>
      <c r="L25" s="40">
        <v>62.59</v>
      </c>
    </row>
    <row r="26" spans="1:12" ht="14.4" x14ac:dyDescent="0.3">
      <c r="A26" s="14"/>
      <c r="B26" s="15"/>
      <c r="C26" s="11"/>
      <c r="D26" s="6"/>
      <c r="E26" s="42" t="s">
        <v>75</v>
      </c>
      <c r="F26" s="43">
        <v>100</v>
      </c>
      <c r="G26" s="43">
        <v>1</v>
      </c>
      <c r="H26" s="43">
        <v>0.1</v>
      </c>
      <c r="I26" s="43">
        <v>5.5</v>
      </c>
      <c r="J26" s="43">
        <v>28</v>
      </c>
      <c r="K26" s="44"/>
      <c r="L26" s="43">
        <v>9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</v>
      </c>
      <c r="H27" s="43">
        <v>0</v>
      </c>
      <c r="I27" s="43">
        <v>14.9</v>
      </c>
      <c r="J27" s="43">
        <v>60.8</v>
      </c>
      <c r="K27" s="44">
        <v>377</v>
      </c>
      <c r="L27" s="43">
        <v>4.09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29.700000000000003</v>
      </c>
      <c r="H32" s="19">
        <f t="shared" ref="H32" si="7">SUM(H25:H31)</f>
        <v>25.5</v>
      </c>
      <c r="I32" s="19">
        <f t="shared" ref="I32" si="8">SUM(I25:I31)</f>
        <v>85.4</v>
      </c>
      <c r="J32" s="19">
        <f t="shared" ref="J32:L32" si="9">SUM(J25:J31)</f>
        <v>692.7</v>
      </c>
      <c r="K32" s="25"/>
      <c r="L32" s="19">
        <f t="shared" si="9"/>
        <v>78.680000000000007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570</v>
      </c>
      <c r="G43" s="32">
        <f t="shared" ref="G43" si="14">G32+G42</f>
        <v>29.700000000000003</v>
      </c>
      <c r="H43" s="32">
        <f t="shared" ref="H43" si="15">H32+H42</f>
        <v>25.5</v>
      </c>
      <c r="I43" s="32">
        <f t="shared" ref="I43" si="16">I32+I42</f>
        <v>85.4</v>
      </c>
      <c r="J43" s="32">
        <f t="shared" ref="J43:L43" si="17">J32+J42</f>
        <v>692.7</v>
      </c>
      <c r="K43" s="32"/>
      <c r="L43" s="32">
        <f t="shared" si="17"/>
        <v>78.680000000000007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52.75</v>
      </c>
    </row>
    <row r="45" spans="1:12" ht="14.4" x14ac:dyDescent="0.3">
      <c r="A45" s="23"/>
      <c r="B45" s="15"/>
      <c r="C45" s="11"/>
      <c r="D45" s="6"/>
      <c r="E45" s="42" t="s">
        <v>50</v>
      </c>
      <c r="F45" s="43">
        <v>40</v>
      </c>
      <c r="G45" s="43">
        <v>0.4</v>
      </c>
      <c r="H45" s="43">
        <v>0.1</v>
      </c>
      <c r="I45" s="43">
        <v>1.5</v>
      </c>
      <c r="J45" s="43">
        <v>9.6</v>
      </c>
      <c r="K45" s="44"/>
      <c r="L45" s="43">
        <v>20.28</v>
      </c>
    </row>
    <row r="46" spans="1:12" ht="26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2.65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19.8</v>
      </c>
      <c r="H51" s="19">
        <f t="shared" ref="H51" si="19">SUM(H44:H50)</f>
        <v>21.1</v>
      </c>
      <c r="I51" s="19">
        <f t="shared" ref="I51" si="20">SUM(I44:I50)</f>
        <v>65.199999999999989</v>
      </c>
      <c r="J51" s="19">
        <f t="shared" ref="J51:L51" si="21">SUM(J44:J50)</f>
        <v>532.20000000000005</v>
      </c>
      <c r="K51" s="25"/>
      <c r="L51" s="19">
        <f t="shared" si="21"/>
        <v>78.680000000000007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 t="shared" ref="G62" si="26">G51+G61</f>
        <v>19.8</v>
      </c>
      <c r="H62" s="32">
        <f t="shared" ref="H62" si="27">H51+H61</f>
        <v>21.1</v>
      </c>
      <c r="I62" s="32">
        <f t="shared" ref="I62" si="28">I51+I61</f>
        <v>65.199999999999989</v>
      </c>
      <c r="J62" s="32">
        <f t="shared" ref="J62:L62" si="29">J51+J61</f>
        <v>532.20000000000005</v>
      </c>
      <c r="K62" s="32"/>
      <c r="L62" s="32">
        <f t="shared" si="29"/>
        <v>78.680000000000007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215</v>
      </c>
      <c r="G63" s="40">
        <v>13.5</v>
      </c>
      <c r="H63" s="40">
        <v>11.4</v>
      </c>
      <c r="I63" s="40">
        <v>43.9</v>
      </c>
      <c r="J63" s="40">
        <v>332.4</v>
      </c>
      <c r="K63" s="41" t="s">
        <v>52</v>
      </c>
      <c r="L63" s="40">
        <v>51.14</v>
      </c>
    </row>
    <row r="64" spans="1:12" ht="14.4" x14ac:dyDescent="0.3">
      <c r="A64" s="23"/>
      <c r="B64" s="15"/>
      <c r="C64" s="11"/>
      <c r="D64" s="6"/>
      <c r="E64" s="42" t="s">
        <v>54</v>
      </c>
      <c r="F64" s="43">
        <v>100</v>
      </c>
      <c r="G64" s="43">
        <v>1.6</v>
      </c>
      <c r="H64" s="43">
        <v>4.2</v>
      </c>
      <c r="I64" s="43">
        <v>8.1</v>
      </c>
      <c r="J64" s="43">
        <v>77</v>
      </c>
      <c r="K64" s="44">
        <v>53</v>
      </c>
      <c r="L64" s="43">
        <v>17.78</v>
      </c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6.76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18.2</v>
      </c>
      <c r="H70" s="19">
        <f t="shared" ref="H70" si="31">SUM(H63:H69)</f>
        <v>15.8</v>
      </c>
      <c r="I70" s="19">
        <f t="shared" ref="I70" si="32">SUM(I63:I69)</f>
        <v>91.5</v>
      </c>
      <c r="J70" s="19">
        <f t="shared" ref="J70:L70" si="33">SUM(J63:J69)</f>
        <v>581.5</v>
      </c>
      <c r="K70" s="25"/>
      <c r="L70" s="19">
        <f t="shared" si="33"/>
        <v>78.680000000000007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555</v>
      </c>
      <c r="G81" s="32">
        <f t="shared" ref="G81" si="38">G70+G80</f>
        <v>18.2</v>
      </c>
      <c r="H81" s="32">
        <f t="shared" ref="H81" si="39">H70+H80</f>
        <v>15.8</v>
      </c>
      <c r="I81" s="32">
        <f t="shared" ref="I81" si="40">I70+I80</f>
        <v>91.5</v>
      </c>
      <c r="J81" s="32">
        <f t="shared" ref="J81:L81" si="41">J70+J80</f>
        <v>581.5</v>
      </c>
      <c r="K81" s="32"/>
      <c r="L81" s="32">
        <f t="shared" si="41"/>
        <v>78.680000000000007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310</v>
      </c>
      <c r="G82" s="40">
        <v>13.7</v>
      </c>
      <c r="H82" s="40">
        <v>22.6</v>
      </c>
      <c r="I82" s="40">
        <v>37.9</v>
      </c>
      <c r="J82" s="40">
        <v>410.5</v>
      </c>
      <c r="K82" s="41" t="s">
        <v>56</v>
      </c>
      <c r="L82" s="40">
        <v>71.59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0.1</v>
      </c>
      <c r="H84" s="43">
        <v>0</v>
      </c>
      <c r="I84" s="43">
        <v>14.9</v>
      </c>
      <c r="J84" s="43">
        <v>60.8</v>
      </c>
      <c r="K84" s="44">
        <v>377</v>
      </c>
      <c r="L84" s="43">
        <v>4.09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16.899999999999999</v>
      </c>
      <c r="H89" s="19">
        <f t="shared" ref="H89" si="43">SUM(H82:H88)</f>
        <v>22.8</v>
      </c>
      <c r="I89" s="19">
        <f t="shared" ref="I89" si="44">SUM(I82:I88)</f>
        <v>72.900000000000006</v>
      </c>
      <c r="J89" s="19">
        <f t="shared" ref="J89:L89" si="45">SUM(J82:J88)</f>
        <v>566</v>
      </c>
      <c r="K89" s="25"/>
      <c r="L89" s="19">
        <f t="shared" si="45"/>
        <v>78.680000000000007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50">G89+G99</f>
        <v>16.899999999999999</v>
      </c>
      <c r="H100" s="32">
        <f t="shared" ref="H100" si="51">H89+H99</f>
        <v>22.8</v>
      </c>
      <c r="I100" s="32">
        <f t="shared" ref="I100" si="52">I89+I99</f>
        <v>72.900000000000006</v>
      </c>
      <c r="J100" s="32">
        <f t="shared" ref="J100:L100" si="53">J89+J99</f>
        <v>566</v>
      </c>
      <c r="K100" s="32"/>
      <c r="L100" s="32">
        <f t="shared" si="53"/>
        <v>78.680000000000007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210</v>
      </c>
      <c r="G101" s="40">
        <v>12.2</v>
      </c>
      <c r="H101" s="40">
        <v>19.399999999999999</v>
      </c>
      <c r="I101" s="40">
        <v>35.1</v>
      </c>
      <c r="J101" s="40">
        <v>364.8</v>
      </c>
      <c r="K101" s="41" t="s">
        <v>58</v>
      </c>
      <c r="L101" s="40">
        <v>38.68</v>
      </c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100</v>
      </c>
      <c r="G102" s="43">
        <v>1.3</v>
      </c>
      <c r="H102" s="43">
        <v>10.199999999999999</v>
      </c>
      <c r="I102" s="43">
        <v>7.8</v>
      </c>
      <c r="J102" s="43">
        <v>129</v>
      </c>
      <c r="K102" s="44">
        <v>67</v>
      </c>
      <c r="L102" s="43">
        <v>21.94</v>
      </c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0.2</v>
      </c>
      <c r="H103" s="43">
        <v>0.2</v>
      </c>
      <c r="I103" s="43">
        <v>28.7</v>
      </c>
      <c r="J103" s="43">
        <v>118.5</v>
      </c>
      <c r="K103" s="44">
        <v>377</v>
      </c>
      <c r="L103" s="43">
        <v>15.06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</v>
      </c>
      <c r="H108" s="19">
        <f t="shared" si="54"/>
        <v>29.999999999999996</v>
      </c>
      <c r="I108" s="19">
        <f t="shared" si="54"/>
        <v>91.699999999999989</v>
      </c>
      <c r="J108" s="19">
        <f t="shared" si="54"/>
        <v>707</v>
      </c>
      <c r="K108" s="25"/>
      <c r="L108" s="19">
        <f t="shared" ref="L108" si="55">SUM(L101:L107)</f>
        <v>78.680000000000007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16.8</v>
      </c>
      <c r="H119" s="32">
        <f t="shared" ref="H119" si="59">H108+H118</f>
        <v>29.999999999999996</v>
      </c>
      <c r="I119" s="32">
        <f t="shared" ref="I119" si="60">I108+I118</f>
        <v>91.699999999999989</v>
      </c>
      <c r="J119" s="32">
        <f t="shared" ref="J119:L119" si="61">J108+J118</f>
        <v>707</v>
      </c>
      <c r="K119" s="32"/>
      <c r="L119" s="32">
        <f t="shared" si="61"/>
        <v>78.680000000000007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330</v>
      </c>
      <c r="G120" s="40">
        <v>31.9</v>
      </c>
      <c r="H120" s="40">
        <v>31.5</v>
      </c>
      <c r="I120" s="40">
        <v>64.599999999999994</v>
      </c>
      <c r="J120" s="40">
        <v>669.5</v>
      </c>
      <c r="K120" s="41" t="s">
        <v>72</v>
      </c>
      <c r="L120" s="40">
        <v>73.03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2.65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35.1</v>
      </c>
      <c r="H127" s="19">
        <f t="shared" si="62"/>
        <v>31.7</v>
      </c>
      <c r="I127" s="19">
        <f t="shared" si="62"/>
        <v>99.4</v>
      </c>
      <c r="J127" s="19">
        <f t="shared" si="62"/>
        <v>823.5</v>
      </c>
      <c r="K127" s="25"/>
      <c r="L127" s="19">
        <f t="shared" ref="L127" si="63">SUM(L120:L126)</f>
        <v>78.680000000000007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570</v>
      </c>
      <c r="G138" s="32">
        <f t="shared" ref="G138" si="66">G127+G137</f>
        <v>35.1</v>
      </c>
      <c r="H138" s="32">
        <f t="shared" ref="H138" si="67">H127+H137</f>
        <v>31.7</v>
      </c>
      <c r="I138" s="32">
        <f t="shared" ref="I138" si="68">I127+I137</f>
        <v>99.4</v>
      </c>
      <c r="J138" s="32">
        <f t="shared" ref="J138:L138" si="69">J127+J137</f>
        <v>823.5</v>
      </c>
      <c r="K138" s="32"/>
      <c r="L138" s="32">
        <f t="shared" si="69"/>
        <v>78.680000000000007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210</v>
      </c>
      <c r="G139" s="40">
        <v>7.8</v>
      </c>
      <c r="H139" s="40">
        <v>11.6</v>
      </c>
      <c r="I139" s="40">
        <v>44.6</v>
      </c>
      <c r="J139" s="40">
        <v>314.89999999999998</v>
      </c>
      <c r="K139" s="41" t="s">
        <v>63</v>
      </c>
      <c r="L139" s="40">
        <v>20.62</v>
      </c>
    </row>
    <row r="140" spans="1:12" ht="14.4" x14ac:dyDescent="0.3">
      <c r="A140" s="23"/>
      <c r="B140" s="15"/>
      <c r="C140" s="11"/>
      <c r="D140" s="6"/>
      <c r="E140" s="42" t="s">
        <v>64</v>
      </c>
      <c r="F140" s="43">
        <v>20</v>
      </c>
      <c r="G140" s="43">
        <v>4.5999999999999996</v>
      </c>
      <c r="H140" s="43">
        <v>5.9</v>
      </c>
      <c r="I140" s="43">
        <v>0</v>
      </c>
      <c r="J140" s="43">
        <v>72.8</v>
      </c>
      <c r="K140" s="44">
        <v>15</v>
      </c>
      <c r="L140" s="43">
        <v>12.6</v>
      </c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6.76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2.2999999999999998</v>
      </c>
      <c r="H142" s="43">
        <v>0.9</v>
      </c>
      <c r="I142" s="43">
        <v>15.4</v>
      </c>
      <c r="J142" s="43">
        <v>78.599999999999994</v>
      </c>
      <c r="K142" s="44"/>
      <c r="L142" s="43">
        <v>2.94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65</v>
      </c>
      <c r="F144" s="43">
        <v>125</v>
      </c>
      <c r="G144" s="43">
        <v>2.5</v>
      </c>
      <c r="H144" s="43">
        <v>1.9</v>
      </c>
      <c r="I144" s="43">
        <v>3.8</v>
      </c>
      <c r="J144" s="43">
        <v>60</v>
      </c>
      <c r="K144" s="44"/>
      <c r="L144" s="43">
        <v>35.76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17.2</v>
      </c>
      <c r="H146" s="19">
        <f t="shared" si="70"/>
        <v>20.299999999999997</v>
      </c>
      <c r="I146" s="19">
        <f t="shared" si="70"/>
        <v>83.2</v>
      </c>
      <c r="J146" s="19">
        <f t="shared" si="70"/>
        <v>603.70000000000005</v>
      </c>
      <c r="K146" s="25"/>
      <c r="L146" s="19">
        <f t="shared" ref="L146" si="71">SUM(L139:L145)</f>
        <v>78.679999999999993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585</v>
      </c>
      <c r="G157" s="32">
        <f t="shared" ref="G157" si="74">G146+G156</f>
        <v>17.2</v>
      </c>
      <c r="H157" s="32">
        <f t="shared" ref="H157" si="75">H146+H156</f>
        <v>20.299999999999997</v>
      </c>
      <c r="I157" s="32">
        <f t="shared" ref="I157" si="76">I146+I156</f>
        <v>83.2</v>
      </c>
      <c r="J157" s="32">
        <f t="shared" ref="J157:L157" si="77">J146+J156</f>
        <v>603.70000000000005</v>
      </c>
      <c r="K157" s="32"/>
      <c r="L157" s="32">
        <f t="shared" si="77"/>
        <v>78.679999999999993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230</v>
      </c>
      <c r="G158" s="40">
        <v>12.1</v>
      </c>
      <c r="H158" s="40">
        <v>19.8</v>
      </c>
      <c r="I158" s="40">
        <v>31.3</v>
      </c>
      <c r="J158" s="40">
        <v>352.4</v>
      </c>
      <c r="K158" s="41" t="s">
        <v>67</v>
      </c>
      <c r="L158" s="40">
        <v>65.47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0.1</v>
      </c>
      <c r="H160" s="43">
        <v>0</v>
      </c>
      <c r="I160" s="43">
        <v>14.9</v>
      </c>
      <c r="J160" s="43">
        <v>60.8</v>
      </c>
      <c r="K160" s="44">
        <v>377</v>
      </c>
      <c r="L160" s="43">
        <v>4.09</v>
      </c>
    </row>
    <row r="161" spans="1:12" ht="14.4" x14ac:dyDescent="0.3">
      <c r="A161" s="23"/>
      <c r="B161" s="15"/>
      <c r="C161" s="11"/>
      <c r="D161" s="7" t="s">
        <v>23</v>
      </c>
      <c r="E161" s="42" t="s">
        <v>68</v>
      </c>
      <c r="F161" s="43">
        <v>100</v>
      </c>
      <c r="G161" s="43">
        <v>7.2</v>
      </c>
      <c r="H161" s="43">
        <v>0.8</v>
      </c>
      <c r="I161" s="43">
        <v>47.1</v>
      </c>
      <c r="J161" s="43">
        <v>223.7</v>
      </c>
      <c r="K161" s="44"/>
      <c r="L161" s="43">
        <v>9.1199999999999992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19.399999999999999</v>
      </c>
      <c r="H165" s="19">
        <f t="shared" si="78"/>
        <v>20.6</v>
      </c>
      <c r="I165" s="19">
        <f t="shared" si="78"/>
        <v>93.300000000000011</v>
      </c>
      <c r="J165" s="19">
        <f t="shared" si="78"/>
        <v>636.9</v>
      </c>
      <c r="K165" s="25"/>
      <c r="L165" s="19">
        <f t="shared" ref="L165" si="79">SUM(L158:L164)</f>
        <v>78.680000000000007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530</v>
      </c>
      <c r="G176" s="32">
        <f t="shared" ref="G176" si="82">G165+G175</f>
        <v>19.399999999999999</v>
      </c>
      <c r="H176" s="32">
        <f t="shared" ref="H176" si="83">H165+H175</f>
        <v>20.6</v>
      </c>
      <c r="I176" s="32">
        <f t="shared" ref="I176" si="84">I165+I175</f>
        <v>93.300000000000011</v>
      </c>
      <c r="J176" s="32">
        <f t="shared" ref="J176:L176" si="85">J165+J175</f>
        <v>636.9</v>
      </c>
      <c r="K176" s="32"/>
      <c r="L176" s="32">
        <f t="shared" si="85"/>
        <v>78.680000000000007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290</v>
      </c>
      <c r="G177" s="40">
        <v>26.1</v>
      </c>
      <c r="H177" s="40">
        <v>33.5</v>
      </c>
      <c r="I177" s="40">
        <v>46.9</v>
      </c>
      <c r="J177" s="40">
        <v>593.79999999999995</v>
      </c>
      <c r="K177" s="41">
        <v>291</v>
      </c>
      <c r="L177" s="40">
        <v>54.36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0.2</v>
      </c>
      <c r="H179" s="43">
        <v>0.2</v>
      </c>
      <c r="I179" s="43">
        <v>27</v>
      </c>
      <c r="J179" s="43">
        <v>111.1</v>
      </c>
      <c r="K179" s="44">
        <v>342.1</v>
      </c>
      <c r="L179" s="43">
        <v>8.2799999999999994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</v>
      </c>
      <c r="H180" s="43">
        <v>1.2</v>
      </c>
      <c r="I180" s="43">
        <v>20.6</v>
      </c>
      <c r="J180" s="43">
        <v>94.7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71</v>
      </c>
      <c r="F182" s="43"/>
      <c r="G182" s="43">
        <v>3.8</v>
      </c>
      <c r="H182" s="43">
        <v>4.9000000000000004</v>
      </c>
      <c r="I182" s="43">
        <v>37.200000000000003</v>
      </c>
      <c r="J182" s="43">
        <v>208.5</v>
      </c>
      <c r="K182" s="44"/>
      <c r="L182" s="43">
        <v>13.04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33.1</v>
      </c>
      <c r="H184" s="19">
        <f t="shared" si="86"/>
        <v>39.800000000000004</v>
      </c>
      <c r="I184" s="19">
        <f t="shared" si="86"/>
        <v>131.69999999999999</v>
      </c>
      <c r="J184" s="19">
        <f t="shared" si="86"/>
        <v>1008.1</v>
      </c>
      <c r="K184" s="25"/>
      <c r="L184" s="19">
        <f t="shared" ref="L184" si="87">SUM(L177:L183)</f>
        <v>78.680000000000007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530</v>
      </c>
      <c r="G195" s="32">
        <f t="shared" ref="G195" si="90">G184+G194</f>
        <v>33.1</v>
      </c>
      <c r="H195" s="32">
        <f t="shared" ref="H195" si="91">H184+H194</f>
        <v>39.800000000000004</v>
      </c>
      <c r="I195" s="32">
        <f t="shared" ref="I195" si="92">I184+I194</f>
        <v>131.69999999999999</v>
      </c>
      <c r="J195" s="32">
        <f t="shared" ref="J195:L195" si="93">J184+J194</f>
        <v>1008.1</v>
      </c>
      <c r="K195" s="32"/>
      <c r="L195" s="32">
        <f t="shared" si="93"/>
        <v>78.680000000000007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22.46</v>
      </c>
      <c r="H196" s="34">
        <f t="shared" si="94"/>
        <v>25.490000000000002</v>
      </c>
      <c r="I196" s="34">
        <f t="shared" si="94"/>
        <v>89.42</v>
      </c>
      <c r="J196" s="34">
        <f t="shared" si="94"/>
        <v>676.8599999999999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78.679999999999993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2025-02-10T06:37:43Z</cp:lastPrinted>
  <dcterms:created xsi:type="dcterms:W3CDTF">2022-05-16T14:23:56Z</dcterms:created>
  <dcterms:modified xsi:type="dcterms:W3CDTF">2025-02-10T06:38:27Z</dcterms:modified>
</cp:coreProperties>
</file>